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0b5ebeb4e89fd5ff/Dokumenter/Speidar/NUTAFANTEN/Oversikt excel/"/>
    </mc:Choice>
  </mc:AlternateContent>
  <xr:revisionPtr revIDLastSave="157" documentId="8_{F1CA0927-D704-4540-8DC2-E798923F1679}" xr6:coauthVersionLast="45" xr6:coauthVersionMax="45" xr10:uidLastSave="{3CC0E1C4-586A-491F-91B6-559DA2A494F7}"/>
  <bookViews>
    <workbookView xWindow="-120" yWindow="-120" windowWidth="29040" windowHeight="15840" tabRatio="619" activeTab="1" xr2:uid="{00000000-000D-0000-FFFF-FFFF00000000}"/>
  </bookViews>
  <sheets>
    <sheet name="Årsstatistikk" sheetId="1" r:id="rId1"/>
    <sheet name="Levert bok" sheetId="2" r:id="rId2"/>
    <sheet name="Levert noteringskort" sheetId="8" r:id="rId3"/>
    <sheet name="Oversikt over nutane" sheetId="3" r:id="rId4"/>
    <sheet name="Vinnarane av Vandringsstaven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AE18" i="3"/>
  <c r="AE19" i="3" l="1"/>
  <c r="AE17" i="3"/>
  <c r="AE16" i="3"/>
  <c r="AE15" i="3"/>
  <c r="AE14" i="3"/>
  <c r="AE13" i="3"/>
  <c r="AE12" i="3"/>
  <c r="AE11" i="3"/>
  <c r="AE10" i="3"/>
  <c r="AE9" i="3"/>
  <c r="AE8" i="3"/>
  <c r="AE7" i="3"/>
  <c r="W19" i="3" l="1"/>
  <c r="Q20" i="3" l="1"/>
  <c r="K20" i="3"/>
  <c r="C11" i="2"/>
  <c r="C20" i="3"/>
</calcChain>
</file>

<file path=xl/sharedStrings.xml><?xml version="1.0" encoding="utf-8"?>
<sst xmlns="http://schemas.openxmlformats.org/spreadsheetml/2006/main" count="272" uniqueCount="111">
  <si>
    <t>Skjalg Duesund</t>
  </si>
  <si>
    <t>Tordisnuten</t>
  </si>
  <si>
    <t>Bjergafjellet</t>
  </si>
  <si>
    <t>Hovda</t>
  </si>
  <si>
    <t>Brennesteg</t>
  </si>
  <si>
    <t>Vardafjellet</t>
  </si>
  <si>
    <t xml:space="preserve">Aksla </t>
  </si>
  <si>
    <t>Steinslandsnuten</t>
  </si>
  <si>
    <t>Krakkanuten</t>
  </si>
  <si>
    <t>Tjort</t>
  </si>
  <si>
    <t xml:space="preserve"> </t>
  </si>
  <si>
    <t>Ørnaberget</t>
  </si>
  <si>
    <t>Laila Sørhus</t>
  </si>
  <si>
    <t>Årsstatistikk for NUTAFANTEN</t>
  </si>
  <si>
    <t>Sverre Martin Strand</t>
  </si>
  <si>
    <t>Nils Døvik</t>
  </si>
  <si>
    <t>Grånuten</t>
  </si>
  <si>
    <t>Nuteringar</t>
  </si>
  <si>
    <t>Jostein Sørhus</t>
  </si>
  <si>
    <t>Solveig Eikesdal</t>
  </si>
  <si>
    <t>Friarane</t>
  </si>
  <si>
    <t>Desse har levert noteringskort med minst seks nutar</t>
  </si>
  <si>
    <t>Jon Erik Lea Koltveit</t>
  </si>
  <si>
    <t>Øyvind Lea Koltveit</t>
  </si>
  <si>
    <t>Kristoffer Lea Koltveit</t>
  </si>
  <si>
    <t>Hans Erik Koltveit</t>
  </si>
  <si>
    <t>Randi Lea Koltveit</t>
  </si>
  <si>
    <t>Halvard Haslemo</t>
  </si>
  <si>
    <t>Nina Haslemo</t>
  </si>
  <si>
    <t>Kommunebok</t>
  </si>
  <si>
    <t>Nutafant-bok</t>
  </si>
  <si>
    <t>Gunnbjørg Tyssebotn</t>
  </si>
  <si>
    <t>Elisabeth Svensbøe</t>
  </si>
  <si>
    <t>Eldbjørg Tyssebotn</t>
  </si>
  <si>
    <t>Magnus Eikesdal</t>
  </si>
  <si>
    <t>Johan Eikesdal</t>
  </si>
  <si>
    <t>Bente Eikesdal</t>
  </si>
  <si>
    <t>Håkon Eikesdal</t>
  </si>
  <si>
    <t>Sverre Susort</t>
  </si>
  <si>
    <t>Namn</t>
  </si>
  <si>
    <t>Gro Karin Velde</t>
  </si>
  <si>
    <t>Gøran Tidstrand</t>
  </si>
  <si>
    <t>År</t>
  </si>
  <si>
    <t>Gerd Cesilie Gjerde</t>
  </si>
  <si>
    <t>Per Gjerde</t>
  </si>
  <si>
    <t>Sølvi Gjerde</t>
  </si>
  <si>
    <t>Knut Erik Gjerde</t>
  </si>
  <si>
    <t>Dei beste nutafantane 2015/2016</t>
  </si>
  <si>
    <t xml:space="preserve">Ingebrigt Gule </t>
  </si>
  <si>
    <t>Arne Årseth</t>
  </si>
  <si>
    <t>Hjørdis Torstveit</t>
  </si>
  <si>
    <t>Olaug Gule</t>
  </si>
  <si>
    <t>Ingebrigt Gule</t>
  </si>
  <si>
    <t>Stian Velde</t>
  </si>
  <si>
    <t>Ninna Espeset</t>
  </si>
  <si>
    <t>Anne Marie Kvamen</t>
  </si>
  <si>
    <t>Elisabeth Marvik</t>
  </si>
  <si>
    <t>Anne Britt Gregersen</t>
  </si>
  <si>
    <t>Elisabeth Tyssebotn Svendsbø</t>
  </si>
  <si>
    <t>Eldbjørg Haslemo Tyssebotn</t>
  </si>
  <si>
    <t>Johann Eikesdal</t>
  </si>
  <si>
    <t>Anne Marthe Susort</t>
  </si>
  <si>
    <t>Samanlagt</t>
  </si>
  <si>
    <t>Totalt 2015/16</t>
  </si>
  <si>
    <t>2016/17</t>
  </si>
  <si>
    <t xml:space="preserve">Gro Karin Velde </t>
  </si>
  <si>
    <t>Inga Unsgård</t>
  </si>
  <si>
    <t>Ragnhild Nordtveit</t>
  </si>
  <si>
    <t>Grethe Halvorsen</t>
  </si>
  <si>
    <t>Elisabeth Gregersen</t>
  </si>
  <si>
    <t>Elisabeth Tyssebotn Svendsbøe</t>
  </si>
  <si>
    <t>Sivert Tyssebotn Svendsbøe</t>
  </si>
  <si>
    <t>Bente Eikesda</t>
  </si>
  <si>
    <t>Johan Sørhus</t>
  </si>
  <si>
    <t>Tordis Sørhus</t>
  </si>
  <si>
    <t xml:space="preserve">Oversikt over nutane </t>
  </si>
  <si>
    <t>Totalt 2016/2017</t>
  </si>
  <si>
    <t>2016/2017</t>
  </si>
  <si>
    <t>2015/2016</t>
  </si>
  <si>
    <t>2017/2018</t>
  </si>
  <si>
    <t>Bok 1</t>
  </si>
  <si>
    <t>Bok 2</t>
  </si>
  <si>
    <t>Ny bok 14/1</t>
  </si>
  <si>
    <t>355+1013</t>
  </si>
  <si>
    <t>Johannes Fræland</t>
  </si>
  <si>
    <t>Helga G. Vaula</t>
  </si>
  <si>
    <t>Eldbjørg H. Tyssebotn</t>
  </si>
  <si>
    <t>Gunbjørg Tyssebotn</t>
  </si>
  <si>
    <t>Elisabeth T. Svendsbøe</t>
  </si>
  <si>
    <t>Sivert T. Svendsbøe</t>
  </si>
  <si>
    <t>NUTAFANTEN                    Vinnar av Vandringsstaven 2018   Gro Karin Velde</t>
  </si>
  <si>
    <t>2018/2019</t>
  </si>
  <si>
    <t>2019/2020</t>
  </si>
  <si>
    <t>Digital</t>
  </si>
  <si>
    <t>Liva Steinnes</t>
  </si>
  <si>
    <t>Ørjan Steinnes</t>
  </si>
  <si>
    <t>Sivert Tyssebotn Svendsbø</t>
  </si>
  <si>
    <t>Magnus L. Nesheim</t>
  </si>
  <si>
    <t>Lilli Sørhus</t>
  </si>
  <si>
    <t>Øyvind Steinnes</t>
  </si>
  <si>
    <t>Bente T. Eikesdal</t>
  </si>
  <si>
    <t>Eldbjørg Haslemo</t>
  </si>
  <si>
    <t>Grete Iren Steinnes</t>
  </si>
  <si>
    <t>Gro Karin</t>
  </si>
  <si>
    <t>Skjalg</t>
  </si>
  <si>
    <t>Ingebrigt</t>
  </si>
  <si>
    <t>Gro Karin velde</t>
  </si>
  <si>
    <t>Samla</t>
  </si>
  <si>
    <t>Flest nuteringar 2019/2020</t>
  </si>
  <si>
    <t>Kjort</t>
  </si>
  <si>
    <t>Kørner Høie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</si>
</sst>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3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2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Calibri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Nuteringar 1995-2016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Årsstatistikk!$B$6</c:f>
              <c:strCache>
                <c:ptCount val="1"/>
                <c:pt idx="0">
                  <c:v>Nuteringar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Årsstatistikk!$A$7:$A$29</c:f>
              <c:numCache>
                <c:formatCode>General</c:formatCode>
                <c:ptCount val="23"/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Årsstatistikk!$B$7:$B$29</c:f>
              <c:numCache>
                <c:formatCode>General</c:formatCode>
                <c:ptCount val="23"/>
                <c:pt idx="1">
                  <c:v>394</c:v>
                </c:pt>
                <c:pt idx="2">
                  <c:v>853</c:v>
                </c:pt>
                <c:pt idx="3">
                  <c:v>484</c:v>
                </c:pt>
                <c:pt idx="4">
                  <c:v>487</c:v>
                </c:pt>
                <c:pt idx="5">
                  <c:v>1164</c:v>
                </c:pt>
                <c:pt idx="6">
                  <c:v>1477</c:v>
                </c:pt>
                <c:pt idx="7">
                  <c:v>1513</c:v>
                </c:pt>
                <c:pt idx="8">
                  <c:v>2008</c:v>
                </c:pt>
                <c:pt idx="9">
                  <c:v>2201</c:v>
                </c:pt>
                <c:pt idx="10">
                  <c:v>2791</c:v>
                </c:pt>
                <c:pt idx="11">
                  <c:v>2652</c:v>
                </c:pt>
                <c:pt idx="12">
                  <c:v>3710</c:v>
                </c:pt>
                <c:pt idx="13">
                  <c:v>2222</c:v>
                </c:pt>
                <c:pt idx="14">
                  <c:v>3021</c:v>
                </c:pt>
                <c:pt idx="15">
                  <c:v>2195</c:v>
                </c:pt>
                <c:pt idx="16">
                  <c:v>2618</c:v>
                </c:pt>
                <c:pt idx="17">
                  <c:v>2974</c:v>
                </c:pt>
                <c:pt idx="18">
                  <c:v>3359</c:v>
                </c:pt>
                <c:pt idx="19">
                  <c:v>4667</c:v>
                </c:pt>
                <c:pt idx="20">
                  <c:v>5368</c:v>
                </c:pt>
                <c:pt idx="21">
                  <c:v>5902</c:v>
                </c:pt>
                <c:pt idx="22">
                  <c:v>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B-4C45-A39F-5AF224B76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024144"/>
        <c:axId val="1"/>
      </c:barChart>
      <c:catAx>
        <c:axId val="45802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5802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Oversikt over nutane 2019 - 2020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over nutane'!$AK$8:$AK$19</c:f>
              <c:strCache>
                <c:ptCount val="12"/>
                <c:pt idx="0">
                  <c:v>Kjort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nutane'!$AM$8:$AM$19</c:f>
              <c:numCache>
                <c:formatCode>General</c:formatCode>
                <c:ptCount val="12"/>
                <c:pt idx="0">
                  <c:v>441</c:v>
                </c:pt>
                <c:pt idx="1">
                  <c:v>523</c:v>
                </c:pt>
                <c:pt idx="2">
                  <c:v>714</c:v>
                </c:pt>
                <c:pt idx="3">
                  <c:v>518</c:v>
                </c:pt>
                <c:pt idx="4">
                  <c:v>406</c:v>
                </c:pt>
                <c:pt idx="5">
                  <c:v>245</c:v>
                </c:pt>
                <c:pt idx="6">
                  <c:v>351</c:v>
                </c:pt>
                <c:pt idx="7">
                  <c:v>276</c:v>
                </c:pt>
                <c:pt idx="8">
                  <c:v>792</c:v>
                </c:pt>
                <c:pt idx="9">
                  <c:v>927</c:v>
                </c:pt>
                <c:pt idx="10">
                  <c:v>1357</c:v>
                </c:pt>
                <c:pt idx="1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9-4BBB-9173-DB7EBDBB2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058440"/>
        <c:axId val="305058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'Oversikt over nutane'!$AK$8:$AK$19</c15:sqref>
                        </c15:formulaRef>
                      </c:ext>
                    </c:extLst>
                    <c:strCache>
                      <c:ptCount val="12"/>
                      <c:pt idx="0">
                        <c:v>Kjort</c:v>
                      </c:pt>
                      <c:pt idx="1">
                        <c:v>Tordisnuten</c:v>
                      </c:pt>
                      <c:pt idx="2">
                        <c:v>Bjergafjellet</c:v>
                      </c:pt>
                      <c:pt idx="3">
                        <c:v>Hovda</c:v>
                      </c:pt>
                      <c:pt idx="4">
                        <c:v>Brennesteg</c:v>
                      </c:pt>
                      <c:pt idx="5">
                        <c:v>Vardafjellet</c:v>
                      </c:pt>
                      <c:pt idx="6">
                        <c:v>Aksla </c:v>
                      </c:pt>
                      <c:pt idx="7">
                        <c:v>Steinslandsnuten</c:v>
                      </c:pt>
                      <c:pt idx="8">
                        <c:v>Friarane</c:v>
                      </c:pt>
                      <c:pt idx="9">
                        <c:v>Krakkanuten</c:v>
                      </c:pt>
                      <c:pt idx="10">
                        <c:v>Ørnaberget</c:v>
                      </c:pt>
                      <c:pt idx="11">
                        <c:v>Grånuten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'Oversikt over nutane'!$AL$8:$AL$19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9C9-4BBB-9173-DB7EBDBB297C}"/>
                  </c:ext>
                </c:extLst>
              </c15:ser>
            </c15:filteredBarSeries>
          </c:ext>
        </c:extLst>
      </c:barChart>
      <c:catAx>
        <c:axId val="30505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5058768"/>
        <c:crosses val="autoZero"/>
        <c:auto val="1"/>
        <c:lblAlgn val="ctr"/>
        <c:lblOffset val="100"/>
        <c:noMultiLvlLbl val="0"/>
      </c:catAx>
      <c:valAx>
        <c:axId val="30505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505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Nuteringar 1995 - 2017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Årsstatistikk!$B$6</c:f>
              <c:strCache>
                <c:ptCount val="1"/>
                <c:pt idx="0">
                  <c:v>Nuteringar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Årsstatistikk!$A$7:$A$30</c:f>
              <c:numCache>
                <c:formatCode>General</c:formatCode>
                <c:ptCount val="24"/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Årsstatistikk!$B$7:$B$30</c:f>
              <c:numCache>
                <c:formatCode>General</c:formatCode>
                <c:ptCount val="24"/>
                <c:pt idx="1">
                  <c:v>394</c:v>
                </c:pt>
                <c:pt idx="2">
                  <c:v>853</c:v>
                </c:pt>
                <c:pt idx="3">
                  <c:v>484</c:v>
                </c:pt>
                <c:pt idx="4">
                  <c:v>487</c:v>
                </c:pt>
                <c:pt idx="5">
                  <c:v>1164</c:v>
                </c:pt>
                <c:pt idx="6">
                  <c:v>1477</c:v>
                </c:pt>
                <c:pt idx="7">
                  <c:v>1513</c:v>
                </c:pt>
                <c:pt idx="8">
                  <c:v>2008</c:v>
                </c:pt>
                <c:pt idx="9">
                  <c:v>2201</c:v>
                </c:pt>
                <c:pt idx="10">
                  <c:v>2791</c:v>
                </c:pt>
                <c:pt idx="11">
                  <c:v>2652</c:v>
                </c:pt>
                <c:pt idx="12">
                  <c:v>3710</c:v>
                </c:pt>
                <c:pt idx="13">
                  <c:v>2222</c:v>
                </c:pt>
                <c:pt idx="14">
                  <c:v>3021</c:v>
                </c:pt>
                <c:pt idx="15">
                  <c:v>2195</c:v>
                </c:pt>
                <c:pt idx="16">
                  <c:v>2618</c:v>
                </c:pt>
                <c:pt idx="17">
                  <c:v>2974</c:v>
                </c:pt>
                <c:pt idx="18">
                  <c:v>3359</c:v>
                </c:pt>
                <c:pt idx="19">
                  <c:v>4667</c:v>
                </c:pt>
                <c:pt idx="20">
                  <c:v>5368</c:v>
                </c:pt>
                <c:pt idx="21">
                  <c:v>5902</c:v>
                </c:pt>
                <c:pt idx="22">
                  <c:v>6423</c:v>
                </c:pt>
                <c:pt idx="23">
                  <c:v>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E-4568-82CF-05B32FBCA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022176"/>
        <c:axId val="1"/>
      </c:barChart>
      <c:catAx>
        <c:axId val="4580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580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Nuteringar 1995-2018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Årsstatistikk!$A$8:$A$31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Årsstatistikk!$B$8:$B$31</c:f>
              <c:numCache>
                <c:formatCode>General</c:formatCode>
                <c:ptCount val="24"/>
                <c:pt idx="0">
                  <c:v>394</c:v>
                </c:pt>
                <c:pt idx="1">
                  <c:v>853</c:v>
                </c:pt>
                <c:pt idx="2">
                  <c:v>484</c:v>
                </c:pt>
                <c:pt idx="3">
                  <c:v>487</c:v>
                </c:pt>
                <c:pt idx="4">
                  <c:v>1164</c:v>
                </c:pt>
                <c:pt idx="5">
                  <c:v>1477</c:v>
                </c:pt>
                <c:pt idx="6">
                  <c:v>1513</c:v>
                </c:pt>
                <c:pt idx="7">
                  <c:v>2008</c:v>
                </c:pt>
                <c:pt idx="8">
                  <c:v>2201</c:v>
                </c:pt>
                <c:pt idx="9">
                  <c:v>2791</c:v>
                </c:pt>
                <c:pt idx="10">
                  <c:v>2652</c:v>
                </c:pt>
                <c:pt idx="11">
                  <c:v>3710</c:v>
                </c:pt>
                <c:pt idx="12">
                  <c:v>2222</c:v>
                </c:pt>
                <c:pt idx="13">
                  <c:v>3021</c:v>
                </c:pt>
                <c:pt idx="14">
                  <c:v>2195</c:v>
                </c:pt>
                <c:pt idx="15">
                  <c:v>2618</c:v>
                </c:pt>
                <c:pt idx="16">
                  <c:v>2974</c:v>
                </c:pt>
                <c:pt idx="17">
                  <c:v>3359</c:v>
                </c:pt>
                <c:pt idx="18">
                  <c:v>4667</c:v>
                </c:pt>
                <c:pt idx="19">
                  <c:v>5368</c:v>
                </c:pt>
                <c:pt idx="20">
                  <c:v>5902</c:v>
                </c:pt>
                <c:pt idx="21">
                  <c:v>6423</c:v>
                </c:pt>
                <c:pt idx="22">
                  <c:v>7159</c:v>
                </c:pt>
                <c:pt idx="23">
                  <c:v>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1-4318-BB80-3546BB69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767504"/>
        <c:axId val="1"/>
      </c:barChart>
      <c:catAx>
        <c:axId val="4567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56767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Nuteringar 1995 - 2019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Årsstatistikk!$B$6</c:f>
              <c:strCache>
                <c:ptCount val="1"/>
                <c:pt idx="0">
                  <c:v>Nuteringar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Årsstatistikk!$A$7:$A$32</c:f>
              <c:numCache>
                <c:formatCode>General</c:formatCode>
                <c:ptCount val="26"/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Årsstatistikk!$B$7:$B$32</c:f>
              <c:numCache>
                <c:formatCode>General</c:formatCode>
                <c:ptCount val="26"/>
                <c:pt idx="1">
                  <c:v>394</c:v>
                </c:pt>
                <c:pt idx="2">
                  <c:v>853</c:v>
                </c:pt>
                <c:pt idx="3">
                  <c:v>484</c:v>
                </c:pt>
                <c:pt idx="4">
                  <c:v>487</c:v>
                </c:pt>
                <c:pt idx="5">
                  <c:v>1164</c:v>
                </c:pt>
                <c:pt idx="6">
                  <c:v>1477</c:v>
                </c:pt>
                <c:pt idx="7">
                  <c:v>1513</c:v>
                </c:pt>
                <c:pt idx="8">
                  <c:v>2008</c:v>
                </c:pt>
                <c:pt idx="9">
                  <c:v>2201</c:v>
                </c:pt>
                <c:pt idx="10">
                  <c:v>2791</c:v>
                </c:pt>
                <c:pt idx="11">
                  <c:v>2652</c:v>
                </c:pt>
                <c:pt idx="12">
                  <c:v>3710</c:v>
                </c:pt>
                <c:pt idx="13">
                  <c:v>2222</c:v>
                </c:pt>
                <c:pt idx="14">
                  <c:v>3021</c:v>
                </c:pt>
                <c:pt idx="15">
                  <c:v>2195</c:v>
                </c:pt>
                <c:pt idx="16">
                  <c:v>2618</c:v>
                </c:pt>
                <c:pt idx="17">
                  <c:v>2974</c:v>
                </c:pt>
                <c:pt idx="18">
                  <c:v>3359</c:v>
                </c:pt>
                <c:pt idx="19">
                  <c:v>4667</c:v>
                </c:pt>
                <c:pt idx="20">
                  <c:v>5368</c:v>
                </c:pt>
                <c:pt idx="21">
                  <c:v>5902</c:v>
                </c:pt>
                <c:pt idx="22">
                  <c:v>6423</c:v>
                </c:pt>
                <c:pt idx="23">
                  <c:v>7159</c:v>
                </c:pt>
                <c:pt idx="24">
                  <c:v>5587</c:v>
                </c:pt>
                <c:pt idx="25">
                  <c:v>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A-4C87-B696-8363EA3D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333216"/>
        <c:axId val="457333544"/>
      </c:barChart>
      <c:catAx>
        <c:axId val="4573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7333544"/>
        <c:crosses val="autoZero"/>
        <c:auto val="1"/>
        <c:lblAlgn val="ctr"/>
        <c:lblOffset val="100"/>
        <c:noMultiLvlLbl val="0"/>
      </c:catAx>
      <c:valAx>
        <c:axId val="45733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73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Nuteringar 1995 - 2020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Årsstatistikk!$A$8:$A$33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Årsstatistikk!$B$8:$B$33</c:f>
              <c:numCache>
                <c:formatCode>General</c:formatCode>
                <c:ptCount val="26"/>
                <c:pt idx="0">
                  <c:v>394</c:v>
                </c:pt>
                <c:pt idx="1">
                  <c:v>853</c:v>
                </c:pt>
                <c:pt idx="2">
                  <c:v>484</c:v>
                </c:pt>
                <c:pt idx="3">
                  <c:v>487</c:v>
                </c:pt>
                <c:pt idx="4">
                  <c:v>1164</c:v>
                </c:pt>
                <c:pt idx="5">
                  <c:v>1477</c:v>
                </c:pt>
                <c:pt idx="6">
                  <c:v>1513</c:v>
                </c:pt>
                <c:pt idx="7">
                  <c:v>2008</c:v>
                </c:pt>
                <c:pt idx="8">
                  <c:v>2201</c:v>
                </c:pt>
                <c:pt idx="9">
                  <c:v>2791</c:v>
                </c:pt>
                <c:pt idx="10">
                  <c:v>2652</c:v>
                </c:pt>
                <c:pt idx="11">
                  <c:v>3710</c:v>
                </c:pt>
                <c:pt idx="12">
                  <c:v>2222</c:v>
                </c:pt>
                <c:pt idx="13">
                  <c:v>3021</c:v>
                </c:pt>
                <c:pt idx="14">
                  <c:v>2195</c:v>
                </c:pt>
                <c:pt idx="15">
                  <c:v>2618</c:v>
                </c:pt>
                <c:pt idx="16">
                  <c:v>2974</c:v>
                </c:pt>
                <c:pt idx="17">
                  <c:v>3359</c:v>
                </c:pt>
                <c:pt idx="18">
                  <c:v>4667</c:v>
                </c:pt>
                <c:pt idx="19">
                  <c:v>5368</c:v>
                </c:pt>
                <c:pt idx="20">
                  <c:v>5902</c:v>
                </c:pt>
                <c:pt idx="21">
                  <c:v>6423</c:v>
                </c:pt>
                <c:pt idx="22">
                  <c:v>7159</c:v>
                </c:pt>
                <c:pt idx="23">
                  <c:v>5587</c:v>
                </c:pt>
                <c:pt idx="24">
                  <c:v>7865</c:v>
                </c:pt>
                <c:pt idx="25">
                  <c:v>6942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D40-998C-1CCC05419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56448"/>
        <c:axId val="652957760"/>
      </c:barChart>
      <c:catAx>
        <c:axId val="6529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2957760"/>
        <c:crosses val="autoZero"/>
        <c:auto val="1"/>
        <c:lblAlgn val="ctr"/>
        <c:lblOffset val="100"/>
        <c:noMultiLvlLbl val="0"/>
      </c:catAx>
      <c:valAx>
        <c:axId val="6529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295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'Levert bok'!$K$33:$K$36</c:f>
              <c:strCache>
                <c:ptCount val="4"/>
                <c:pt idx="0">
                  <c:v>Gro Karin Velde</c:v>
                </c:pt>
                <c:pt idx="1">
                  <c:v>Skjalg Duesund</c:v>
                </c:pt>
                <c:pt idx="2">
                  <c:v>Ingebrigt Gule</c:v>
                </c:pt>
                <c:pt idx="3">
                  <c:v>Halvard Haslemo</c:v>
                </c:pt>
              </c:strCache>
            </c:strRef>
          </c:cat>
          <c:val>
            <c:numRef>
              <c:f>'Levert bok'!$L$33:$L$36</c:f>
              <c:numCache>
                <c:formatCode>General</c:formatCode>
                <c:ptCount val="4"/>
                <c:pt idx="0">
                  <c:v>360</c:v>
                </c:pt>
                <c:pt idx="1">
                  <c:v>360</c:v>
                </c:pt>
                <c:pt idx="2">
                  <c:v>136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0-4203-913E-B4CA50EB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698272"/>
        <c:axId val="418702536"/>
      </c:barChart>
      <c:catAx>
        <c:axId val="4186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8702536"/>
        <c:crosses val="autoZero"/>
        <c:auto val="1"/>
        <c:lblAlgn val="ctr"/>
        <c:lblOffset val="100"/>
        <c:noMultiLvlLbl val="0"/>
      </c:catAx>
      <c:valAx>
        <c:axId val="41870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869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Oversikt over nutane 2017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22407801664088176"/>
          <c:w val="0.87753018372703417"/>
          <c:h val="0.423689122193059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'Oversikt over nutane'!$I$7:$I$18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nutane'!$J$7:$J$18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9C8-4F8F-A084-28A08F793A70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'Oversikt over nutane'!$I$7:$I$18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nutane'!$K$7:$K$18</c:f>
              <c:numCache>
                <c:formatCode>General</c:formatCode>
                <c:ptCount val="12"/>
                <c:pt idx="0">
                  <c:v>369</c:v>
                </c:pt>
                <c:pt idx="1">
                  <c:v>567</c:v>
                </c:pt>
                <c:pt idx="2">
                  <c:v>524</c:v>
                </c:pt>
                <c:pt idx="3">
                  <c:v>445</c:v>
                </c:pt>
                <c:pt idx="4">
                  <c:v>451</c:v>
                </c:pt>
                <c:pt idx="5">
                  <c:v>398</c:v>
                </c:pt>
                <c:pt idx="6">
                  <c:v>490</c:v>
                </c:pt>
                <c:pt idx="7">
                  <c:v>108</c:v>
                </c:pt>
                <c:pt idx="8">
                  <c:v>837</c:v>
                </c:pt>
                <c:pt idx="9">
                  <c:v>897</c:v>
                </c:pt>
                <c:pt idx="10">
                  <c:v>1615</c:v>
                </c:pt>
                <c:pt idx="11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8-4F8F-A084-28A08F79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898056"/>
        <c:axId val="1"/>
      </c:barChart>
      <c:catAx>
        <c:axId val="30589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898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10155461336564"/>
          <c:y val="0.88930041639531898"/>
          <c:w val="0.24940086816071066"/>
          <c:h val="8.1180905018451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Oversikt over nutane 2016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'Oversikt over nutane'!$A$7:$A$18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nutane'!$B$7:$B$18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066-4B6F-834B-FDE2DCE61A4C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'Oversikt over nutane'!$A$7:$A$18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nutane'!$C$7:$C$18</c:f>
              <c:numCache>
                <c:formatCode>General</c:formatCode>
                <c:ptCount val="12"/>
                <c:pt idx="0">
                  <c:v>217</c:v>
                </c:pt>
                <c:pt idx="1">
                  <c:v>493</c:v>
                </c:pt>
                <c:pt idx="2">
                  <c:v>585</c:v>
                </c:pt>
                <c:pt idx="3">
                  <c:v>1127</c:v>
                </c:pt>
                <c:pt idx="4">
                  <c:v>357</c:v>
                </c:pt>
                <c:pt idx="5">
                  <c:v>231</c:v>
                </c:pt>
                <c:pt idx="6">
                  <c:v>295</c:v>
                </c:pt>
                <c:pt idx="7">
                  <c:v>82</c:v>
                </c:pt>
                <c:pt idx="8">
                  <c:v>904</c:v>
                </c:pt>
                <c:pt idx="9">
                  <c:v>569</c:v>
                </c:pt>
                <c:pt idx="10">
                  <c:v>1201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6-4B6F-834B-FDE2DCE61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020536"/>
        <c:axId val="1"/>
      </c:barChart>
      <c:catAx>
        <c:axId val="45802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58020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Oversikt over nutane 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'Oversikt over nutane'!$N$7:$N$18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nutane'!$O$7:$O$18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2FB-4105-9C94-64070123898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'Oversikt over nutane'!$N$7:$N$18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nutane'!$P$7:$P$18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2FB-4105-9C94-640701238981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'Oversikt over nutane'!$N$7:$N$18</c:f>
              <c:strCache>
                <c:ptCount val="12"/>
                <c:pt idx="0">
                  <c:v>Tjort</c:v>
                </c:pt>
                <c:pt idx="1">
                  <c:v>Tordisnuten</c:v>
                </c:pt>
                <c:pt idx="2">
                  <c:v>Bjergafjellet</c:v>
                </c:pt>
                <c:pt idx="3">
                  <c:v>Hovda</c:v>
                </c:pt>
                <c:pt idx="4">
                  <c:v>Brennesteg</c:v>
                </c:pt>
                <c:pt idx="5">
                  <c:v>Vardafjellet</c:v>
                </c:pt>
                <c:pt idx="6">
                  <c:v>Aksla </c:v>
                </c:pt>
                <c:pt idx="7">
                  <c:v>Steinslandsnuten</c:v>
                </c:pt>
                <c:pt idx="8">
                  <c:v>Friarane</c:v>
                </c:pt>
                <c:pt idx="9">
                  <c:v>Krakkanuten</c:v>
                </c:pt>
                <c:pt idx="10">
                  <c:v>Ørnaberget</c:v>
                </c:pt>
                <c:pt idx="11">
                  <c:v>Grånuten</c:v>
                </c:pt>
              </c:strCache>
            </c:strRef>
          </c:cat>
          <c:val>
            <c:numRef>
              <c:f>'Oversikt over nutane'!$Q$7:$Q$18</c:f>
              <c:numCache>
                <c:formatCode>General</c:formatCode>
                <c:ptCount val="12"/>
                <c:pt idx="0">
                  <c:v>308</c:v>
                </c:pt>
                <c:pt idx="1">
                  <c:v>379</c:v>
                </c:pt>
                <c:pt idx="2">
                  <c:v>488</c:v>
                </c:pt>
                <c:pt idx="3">
                  <c:v>370</c:v>
                </c:pt>
                <c:pt idx="4">
                  <c:v>342</c:v>
                </c:pt>
                <c:pt idx="5">
                  <c:v>300</c:v>
                </c:pt>
                <c:pt idx="6">
                  <c:v>428</c:v>
                </c:pt>
                <c:pt idx="7">
                  <c:v>202</c:v>
                </c:pt>
                <c:pt idx="8">
                  <c:v>577</c:v>
                </c:pt>
                <c:pt idx="9">
                  <c:v>611</c:v>
                </c:pt>
                <c:pt idx="10">
                  <c:v>1368</c:v>
                </c:pt>
                <c:pt idx="1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B-4105-9C94-640701238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023160"/>
        <c:axId val="1"/>
      </c:barChart>
      <c:catAx>
        <c:axId val="45802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58023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</xdr:row>
      <xdr:rowOff>66675</xdr:rowOff>
    </xdr:from>
    <xdr:to>
      <xdr:col>8</xdr:col>
      <xdr:colOff>676275</xdr:colOff>
      <xdr:row>16</xdr:row>
      <xdr:rowOff>76200</xdr:rowOff>
    </xdr:to>
    <xdr:graphicFrame macro="">
      <xdr:nvGraphicFramePr>
        <xdr:cNvPr id="1336" name="Diagram 1">
          <a:extLst>
            <a:ext uri="{FF2B5EF4-FFF2-40B4-BE49-F238E27FC236}">
              <a16:creationId xmlns:a16="http://schemas.microsoft.com/office/drawing/2014/main" id="{41BECBE8-4ECA-4CD4-A2F4-B28099BC2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4</xdr:row>
      <xdr:rowOff>133350</xdr:rowOff>
    </xdr:from>
    <xdr:to>
      <xdr:col>16</xdr:col>
      <xdr:colOff>38100</xdr:colOff>
      <xdr:row>16</xdr:row>
      <xdr:rowOff>133350</xdr:rowOff>
    </xdr:to>
    <xdr:graphicFrame macro="">
      <xdr:nvGraphicFramePr>
        <xdr:cNvPr id="1337" name="Diagram 1">
          <a:extLst>
            <a:ext uri="{FF2B5EF4-FFF2-40B4-BE49-F238E27FC236}">
              <a16:creationId xmlns:a16="http://schemas.microsoft.com/office/drawing/2014/main" id="{6535952E-8EEB-4495-9AB5-253465658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285750</xdr:colOff>
      <xdr:row>4</xdr:row>
      <xdr:rowOff>57150</xdr:rowOff>
    </xdr:from>
    <xdr:to>
      <xdr:col>22</xdr:col>
      <xdr:colOff>685800</xdr:colOff>
      <xdr:row>16</xdr:row>
      <xdr:rowOff>57150</xdr:rowOff>
    </xdr:to>
    <xdr:graphicFrame macro="">
      <xdr:nvGraphicFramePr>
        <xdr:cNvPr id="1338" name="Diagram 3">
          <a:extLst>
            <a:ext uri="{FF2B5EF4-FFF2-40B4-BE49-F238E27FC236}">
              <a16:creationId xmlns:a16="http://schemas.microsoft.com/office/drawing/2014/main" id="{56E038C5-392F-4230-A0ED-101081E20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685800</xdr:colOff>
      <xdr:row>18</xdr:row>
      <xdr:rowOff>142875</xdr:rowOff>
    </xdr:from>
    <xdr:to>
      <xdr:col>9</xdr:col>
      <xdr:colOff>219075</xdr:colOff>
      <xdr:row>30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61A4A58-307E-4F29-8263-31EE1C327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19</xdr:row>
      <xdr:rowOff>114300</xdr:rowOff>
    </xdr:from>
    <xdr:to>
      <xdr:col>17</xdr:col>
      <xdr:colOff>285750</xdr:colOff>
      <xdr:row>32</xdr:row>
      <xdr:rowOff>219075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95DD8D-705A-4BB6-B40C-AF6F66ACC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26</xdr:row>
      <xdr:rowOff>85725</xdr:rowOff>
    </xdr:from>
    <xdr:to>
      <xdr:col>9</xdr:col>
      <xdr:colOff>219075</xdr:colOff>
      <xdr:row>38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E43997E-ED4D-4E8D-B7CA-808E1EDF9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21</xdr:row>
      <xdr:rowOff>0</xdr:rowOff>
    </xdr:from>
    <xdr:to>
      <xdr:col>12</xdr:col>
      <xdr:colOff>247650</xdr:colOff>
      <xdr:row>36</xdr:row>
      <xdr:rowOff>152400</xdr:rowOff>
    </xdr:to>
    <xdr:graphicFrame macro="">
      <xdr:nvGraphicFramePr>
        <xdr:cNvPr id="3364" name="Diagram 3">
          <a:extLst>
            <a:ext uri="{FF2B5EF4-FFF2-40B4-BE49-F238E27FC236}">
              <a16:creationId xmlns:a16="http://schemas.microsoft.com/office/drawing/2014/main" id="{55BF9E1F-F01D-4531-978C-3E7236C17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21</xdr:row>
      <xdr:rowOff>0</xdr:rowOff>
    </xdr:from>
    <xdr:to>
      <xdr:col>4</xdr:col>
      <xdr:colOff>542925</xdr:colOff>
      <xdr:row>37</xdr:row>
      <xdr:rowOff>95250</xdr:rowOff>
    </xdr:to>
    <xdr:graphicFrame macro="">
      <xdr:nvGraphicFramePr>
        <xdr:cNvPr id="3365" name="Diagram 1">
          <a:extLst>
            <a:ext uri="{FF2B5EF4-FFF2-40B4-BE49-F238E27FC236}">
              <a16:creationId xmlns:a16="http://schemas.microsoft.com/office/drawing/2014/main" id="{77D1C91F-CC9C-4DD7-88E6-64A999775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21</xdr:row>
      <xdr:rowOff>9525</xdr:rowOff>
    </xdr:from>
    <xdr:to>
      <xdr:col>20</xdr:col>
      <xdr:colOff>28575</xdr:colOff>
      <xdr:row>38</xdr:row>
      <xdr:rowOff>0</xdr:rowOff>
    </xdr:to>
    <xdr:graphicFrame macro="">
      <xdr:nvGraphicFramePr>
        <xdr:cNvPr id="3366" name="Diagram 1">
          <a:extLst>
            <a:ext uri="{FF2B5EF4-FFF2-40B4-BE49-F238E27FC236}">
              <a16:creationId xmlns:a16="http://schemas.microsoft.com/office/drawing/2014/main" id="{17D42E87-8158-4614-BD27-1B16A42B7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89579</xdr:colOff>
      <xdr:row>26</xdr:row>
      <xdr:rowOff>68489</xdr:rowOff>
    </xdr:from>
    <xdr:to>
      <xdr:col>30</xdr:col>
      <xdr:colOff>510268</xdr:colOff>
      <xdr:row>45</xdr:row>
      <xdr:rowOff>22678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F71E70-D26E-4192-A6D7-8AF0B5F2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5</xdr:row>
      <xdr:rowOff>219075</xdr:rowOff>
    </xdr:from>
    <xdr:to>
      <xdr:col>8</xdr:col>
      <xdr:colOff>723900</xdr:colOff>
      <xdr:row>25</xdr:row>
      <xdr:rowOff>133350</xdr:rowOff>
    </xdr:to>
    <xdr:pic>
      <xdr:nvPicPr>
        <xdr:cNvPr id="344198" name="Bilde 1">
          <a:extLst>
            <a:ext uri="{FF2B5EF4-FFF2-40B4-BE49-F238E27FC236}">
              <a16:creationId xmlns:a16="http://schemas.microsoft.com/office/drawing/2014/main" id="{F1A27D1F-C1EA-4D08-A3D8-6317C19EF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209675"/>
          <a:ext cx="22193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5</xdr:row>
      <xdr:rowOff>266700</xdr:rowOff>
    </xdr:from>
    <xdr:to>
      <xdr:col>13</xdr:col>
      <xdr:colOff>9525</xdr:colOff>
      <xdr:row>26</xdr:row>
      <xdr:rowOff>28575</xdr:rowOff>
    </xdr:to>
    <xdr:pic>
      <xdr:nvPicPr>
        <xdr:cNvPr id="344199" name="Bilde 2">
          <a:extLst>
            <a:ext uri="{FF2B5EF4-FFF2-40B4-BE49-F238E27FC236}">
              <a16:creationId xmlns:a16="http://schemas.microsoft.com/office/drawing/2014/main" id="{50B82523-CD9A-4066-94C0-A852DDF9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257300"/>
          <a:ext cx="22288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2:T34"/>
  <sheetViews>
    <sheetView topLeftCell="A13" workbookViewId="0">
      <selection activeCell="T29" sqref="T29"/>
    </sheetView>
  </sheetViews>
  <sheetFormatPr baseColWidth="10" defaultRowHeight="12.75" x14ac:dyDescent="0.2"/>
  <cols>
    <col min="1" max="1" width="8.85546875" customWidth="1"/>
    <col min="4" max="4" width="7" customWidth="1"/>
  </cols>
  <sheetData>
    <row r="2" spans="1:20" ht="44.25" x14ac:dyDescent="0.55000000000000004">
      <c r="B2" s="2" t="s">
        <v>13</v>
      </c>
    </row>
    <row r="4" spans="1:20" ht="18" x14ac:dyDescent="0.25">
      <c r="A4" s="3"/>
      <c r="B4" s="3"/>
      <c r="C4" s="3"/>
    </row>
    <row r="5" spans="1:20" ht="18" x14ac:dyDescent="0.25">
      <c r="A5" s="4"/>
      <c r="B5" s="5"/>
      <c r="C5" s="5"/>
      <c r="T5" s="4"/>
    </row>
    <row r="6" spans="1:20" ht="18" x14ac:dyDescent="0.25">
      <c r="A6" s="5" t="s">
        <v>42</v>
      </c>
      <c r="B6" s="5" t="s">
        <v>17</v>
      </c>
      <c r="C6" s="3"/>
    </row>
    <row r="7" spans="1:20" ht="18" x14ac:dyDescent="0.25">
      <c r="A7" s="3"/>
      <c r="C7" s="4"/>
    </row>
    <row r="8" spans="1:20" ht="18" x14ac:dyDescent="0.25">
      <c r="A8" s="4">
        <v>1995</v>
      </c>
      <c r="B8" s="4">
        <v>394</v>
      </c>
      <c r="C8" s="4"/>
      <c r="R8" s="5"/>
      <c r="T8" s="5"/>
    </row>
    <row r="9" spans="1:20" ht="18" x14ac:dyDescent="0.25">
      <c r="A9" s="4">
        <v>1996</v>
      </c>
      <c r="B9" s="4">
        <v>853</v>
      </c>
      <c r="C9" s="4"/>
      <c r="R9" s="3"/>
    </row>
    <row r="10" spans="1:20" ht="18" x14ac:dyDescent="0.25">
      <c r="A10" s="4">
        <v>1997</v>
      </c>
      <c r="B10" s="4">
        <v>484</v>
      </c>
      <c r="C10" s="4"/>
      <c r="R10" s="4"/>
      <c r="T10" s="4"/>
    </row>
    <row r="11" spans="1:20" ht="18" x14ac:dyDescent="0.25">
      <c r="A11" s="4">
        <v>1998</v>
      </c>
      <c r="B11" s="4">
        <v>487</v>
      </c>
      <c r="C11" s="4"/>
      <c r="R11" s="4"/>
      <c r="T11" s="4"/>
    </row>
    <row r="12" spans="1:20" ht="18" x14ac:dyDescent="0.25">
      <c r="A12" s="4">
        <v>1999</v>
      </c>
      <c r="B12" s="4">
        <v>1164</v>
      </c>
      <c r="C12" s="4"/>
      <c r="R12" s="4"/>
      <c r="T12" s="4"/>
    </row>
    <row r="13" spans="1:20" ht="18" x14ac:dyDescent="0.25">
      <c r="A13" s="4">
        <v>2000</v>
      </c>
      <c r="B13" s="4">
        <v>1477</v>
      </c>
      <c r="C13" s="4"/>
      <c r="R13" s="4"/>
      <c r="T13" s="4"/>
    </row>
    <row r="14" spans="1:20" ht="18" x14ac:dyDescent="0.25">
      <c r="A14" s="4">
        <v>2001</v>
      </c>
      <c r="B14" s="4">
        <v>1513</v>
      </c>
      <c r="C14" s="4"/>
      <c r="R14" s="4"/>
      <c r="T14" s="4"/>
    </row>
    <row r="15" spans="1:20" ht="18" x14ac:dyDescent="0.25">
      <c r="A15" s="4">
        <v>2002</v>
      </c>
      <c r="B15" s="4">
        <v>2008</v>
      </c>
      <c r="C15" s="4"/>
      <c r="R15" s="4"/>
      <c r="T15" s="4"/>
    </row>
    <row r="16" spans="1:20" ht="18" x14ac:dyDescent="0.25">
      <c r="A16" s="4">
        <v>2003</v>
      </c>
      <c r="B16" s="4">
        <v>2201</v>
      </c>
      <c r="C16" s="4"/>
      <c r="R16" s="4"/>
      <c r="T16" s="4"/>
    </row>
    <row r="17" spans="1:20" ht="18" x14ac:dyDescent="0.25">
      <c r="A17" s="4">
        <v>2004</v>
      </c>
      <c r="B17" s="4">
        <v>2791</v>
      </c>
      <c r="C17" s="4"/>
      <c r="R17" s="4"/>
      <c r="T17" s="4"/>
    </row>
    <row r="18" spans="1:20" ht="18" x14ac:dyDescent="0.25">
      <c r="A18" s="4">
        <v>2005</v>
      </c>
      <c r="B18" s="4">
        <v>2652</v>
      </c>
      <c r="C18" s="4"/>
      <c r="R18" s="4"/>
      <c r="T18" s="4"/>
    </row>
    <row r="19" spans="1:20" ht="18" x14ac:dyDescent="0.25">
      <c r="A19" s="4">
        <v>2006</v>
      </c>
      <c r="B19" s="4">
        <v>3710</v>
      </c>
      <c r="C19" s="4"/>
      <c r="R19" s="4"/>
      <c r="T19" s="4"/>
    </row>
    <row r="20" spans="1:20" ht="18" x14ac:dyDescent="0.25">
      <c r="A20" s="4">
        <v>2007</v>
      </c>
      <c r="B20" s="4">
        <v>2222</v>
      </c>
      <c r="C20" s="4"/>
      <c r="R20" s="4"/>
      <c r="T20" s="4"/>
    </row>
    <row r="21" spans="1:20" ht="18" x14ac:dyDescent="0.25">
      <c r="A21" s="4">
        <v>2008</v>
      </c>
      <c r="B21" s="4">
        <v>3021</v>
      </c>
      <c r="C21" s="4"/>
      <c r="R21" s="4"/>
      <c r="T21" s="4"/>
    </row>
    <row r="22" spans="1:20" ht="18" x14ac:dyDescent="0.25">
      <c r="A22" s="4">
        <v>2009</v>
      </c>
      <c r="B22" s="4">
        <v>2195</v>
      </c>
      <c r="C22" s="4"/>
      <c r="R22" s="4"/>
      <c r="T22" s="4"/>
    </row>
    <row r="23" spans="1:20" ht="18" x14ac:dyDescent="0.25">
      <c r="A23" s="4">
        <v>2010</v>
      </c>
      <c r="B23" s="4">
        <v>2618</v>
      </c>
      <c r="C23" s="4"/>
      <c r="R23" s="4"/>
      <c r="T23" s="4"/>
    </row>
    <row r="24" spans="1:20" ht="18" x14ac:dyDescent="0.25">
      <c r="A24" s="4">
        <v>2011</v>
      </c>
      <c r="B24" s="4">
        <v>2974</v>
      </c>
      <c r="C24" s="4"/>
      <c r="R24" s="4"/>
      <c r="T24" s="4"/>
    </row>
    <row r="25" spans="1:20" ht="18" x14ac:dyDescent="0.25">
      <c r="A25" s="4">
        <v>2012</v>
      </c>
      <c r="B25" s="4">
        <v>3359</v>
      </c>
      <c r="C25" s="4"/>
      <c r="R25" s="4"/>
      <c r="T25" s="4"/>
    </row>
    <row r="26" spans="1:20" ht="18" x14ac:dyDescent="0.25">
      <c r="A26" s="4">
        <v>2013</v>
      </c>
      <c r="B26" s="4">
        <v>4667</v>
      </c>
      <c r="C26" s="4"/>
      <c r="R26" s="4"/>
      <c r="T26" s="4"/>
    </row>
    <row r="27" spans="1:20" ht="18" x14ac:dyDescent="0.25">
      <c r="A27" s="4">
        <v>2014</v>
      </c>
      <c r="B27" s="4">
        <v>5368</v>
      </c>
      <c r="C27" s="4"/>
      <c r="R27" s="4"/>
      <c r="T27" s="4"/>
    </row>
    <row r="28" spans="1:20" ht="18" x14ac:dyDescent="0.25">
      <c r="A28" s="4">
        <v>2015</v>
      </c>
      <c r="B28" s="4">
        <v>5902</v>
      </c>
      <c r="C28" s="4"/>
      <c r="R28" s="4"/>
      <c r="T28" s="4"/>
    </row>
    <row r="29" spans="1:20" ht="20.25" x14ac:dyDescent="0.3">
      <c r="A29" s="11">
        <v>2016</v>
      </c>
      <c r="B29" s="13">
        <v>6423</v>
      </c>
      <c r="C29" s="3"/>
      <c r="R29" s="4"/>
      <c r="T29" s="4"/>
    </row>
    <row r="30" spans="1:20" ht="18" x14ac:dyDescent="0.25">
      <c r="A30" s="4">
        <v>2017</v>
      </c>
      <c r="B30" s="4">
        <v>7159</v>
      </c>
      <c r="R30" s="4"/>
      <c r="T30" s="4"/>
    </row>
    <row r="31" spans="1:20" ht="20.25" x14ac:dyDescent="0.3">
      <c r="A31" s="4">
        <v>2018</v>
      </c>
      <c r="B31" s="4">
        <v>5587</v>
      </c>
      <c r="R31" s="11"/>
      <c r="T31" s="13"/>
    </row>
    <row r="32" spans="1:20" ht="18" x14ac:dyDescent="0.25">
      <c r="A32" s="4">
        <v>2019</v>
      </c>
      <c r="B32" s="4">
        <v>7865</v>
      </c>
      <c r="R32" s="4"/>
      <c r="T32" s="4"/>
    </row>
    <row r="33" spans="1:20" ht="18" x14ac:dyDescent="0.25">
      <c r="A33" s="4">
        <v>2020</v>
      </c>
      <c r="B33" s="4">
        <v>6942</v>
      </c>
      <c r="R33" s="4"/>
      <c r="T33" s="4"/>
    </row>
    <row r="34" spans="1:20" ht="18" x14ac:dyDescent="0.25">
      <c r="B34" s="3">
        <f>SUM(B8:B33)</f>
        <v>86036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3:L38"/>
  <sheetViews>
    <sheetView tabSelected="1" topLeftCell="A19" workbookViewId="0">
      <selection activeCell="K42" sqref="K42"/>
    </sheetView>
  </sheetViews>
  <sheetFormatPr baseColWidth="10" defaultRowHeight="12.75" x14ac:dyDescent="0.2"/>
  <cols>
    <col min="1" max="1" width="23.5703125" customWidth="1"/>
    <col min="8" max="8" width="21.140625" customWidth="1"/>
    <col min="11" max="11" width="21.85546875" customWidth="1"/>
    <col min="12" max="12" width="18" customWidth="1"/>
  </cols>
  <sheetData>
    <row r="3" spans="1:9" ht="33" x14ac:dyDescent="0.45">
      <c r="A3" s="9" t="s">
        <v>47</v>
      </c>
      <c r="B3" s="7"/>
      <c r="F3" s="6"/>
    </row>
    <row r="6" spans="1:9" ht="15.75" x14ac:dyDescent="0.25">
      <c r="A6" s="10" t="s">
        <v>39</v>
      </c>
      <c r="C6" s="10" t="s">
        <v>17</v>
      </c>
    </row>
    <row r="7" spans="1:9" x14ac:dyDescent="0.2">
      <c r="A7" t="s">
        <v>0</v>
      </c>
      <c r="C7">
        <v>400</v>
      </c>
    </row>
    <row r="8" spans="1:9" x14ac:dyDescent="0.2">
      <c r="A8" t="s">
        <v>15</v>
      </c>
      <c r="C8">
        <v>298</v>
      </c>
    </row>
    <row r="9" spans="1:9" x14ac:dyDescent="0.2">
      <c r="A9" t="s">
        <v>40</v>
      </c>
      <c r="C9">
        <v>322</v>
      </c>
    </row>
    <row r="10" spans="1:9" x14ac:dyDescent="0.2">
      <c r="A10" t="s">
        <v>48</v>
      </c>
      <c r="C10">
        <v>175</v>
      </c>
    </row>
    <row r="11" spans="1:9" ht="18" x14ac:dyDescent="0.25">
      <c r="A11" t="s">
        <v>62</v>
      </c>
      <c r="C11" s="3">
        <f>SUM(C7:C10)</f>
        <v>1195</v>
      </c>
    </row>
    <row r="12" spans="1:9" ht="18" x14ac:dyDescent="0.25">
      <c r="A12" s="3"/>
      <c r="B12" s="3"/>
      <c r="C12" s="3"/>
    </row>
    <row r="13" spans="1:9" ht="18" x14ac:dyDescent="0.25">
      <c r="A13" s="3" t="s">
        <v>64</v>
      </c>
      <c r="B13" s="3"/>
      <c r="C13" s="3"/>
    </row>
    <row r="14" spans="1:9" ht="18" x14ac:dyDescent="0.25">
      <c r="A14" s="3"/>
      <c r="B14" s="3"/>
      <c r="H14" s="3"/>
      <c r="I14" s="14"/>
    </row>
    <row r="15" spans="1:9" ht="18" x14ac:dyDescent="0.25">
      <c r="A15" s="3" t="s">
        <v>0</v>
      </c>
      <c r="C15">
        <v>407</v>
      </c>
      <c r="H15" s="3"/>
      <c r="I15" s="14"/>
    </row>
    <row r="16" spans="1:9" ht="18" x14ac:dyDescent="0.25">
      <c r="A16" s="3" t="s">
        <v>65</v>
      </c>
      <c r="C16">
        <v>344</v>
      </c>
      <c r="H16" s="3"/>
      <c r="I16" s="14"/>
    </row>
    <row r="17" spans="1:11" ht="18" x14ac:dyDescent="0.25">
      <c r="A17" s="3" t="s">
        <v>52</v>
      </c>
      <c r="C17">
        <v>257</v>
      </c>
    </row>
    <row r="20" spans="1:11" ht="18" x14ac:dyDescent="0.25">
      <c r="A20" s="3" t="s">
        <v>79</v>
      </c>
      <c r="C20" t="s">
        <v>10</v>
      </c>
    </row>
    <row r="21" spans="1:11" ht="18" x14ac:dyDescent="0.25">
      <c r="A21" s="3" t="s">
        <v>40</v>
      </c>
      <c r="B21">
        <v>363</v>
      </c>
    </row>
    <row r="22" spans="1:11" ht="18" x14ac:dyDescent="0.25">
      <c r="A22" s="3" t="s">
        <v>0</v>
      </c>
      <c r="B22">
        <v>337</v>
      </c>
    </row>
    <row r="23" spans="1:11" ht="18" x14ac:dyDescent="0.25">
      <c r="A23" s="3" t="s">
        <v>52</v>
      </c>
      <c r="B23">
        <v>89</v>
      </c>
    </row>
    <row r="26" spans="1:11" ht="18" x14ac:dyDescent="0.25">
      <c r="A26" s="3" t="s">
        <v>91</v>
      </c>
    </row>
    <row r="27" spans="1:11" ht="18" x14ac:dyDescent="0.25">
      <c r="A27" s="3" t="s">
        <v>103</v>
      </c>
      <c r="B27">
        <v>344</v>
      </c>
    </row>
    <row r="28" spans="1:11" ht="18" x14ac:dyDescent="0.25">
      <c r="A28" s="3" t="s">
        <v>104</v>
      </c>
      <c r="B28">
        <v>336</v>
      </c>
    </row>
    <row r="29" spans="1:11" ht="18" x14ac:dyDescent="0.25">
      <c r="A29" s="3" t="s">
        <v>105</v>
      </c>
      <c r="B29">
        <v>140</v>
      </c>
    </row>
    <row r="30" spans="1:11" ht="18" x14ac:dyDescent="0.25">
      <c r="A30" s="3" t="s">
        <v>34</v>
      </c>
      <c r="B30">
        <v>102</v>
      </c>
    </row>
    <row r="31" spans="1:11" ht="18" x14ac:dyDescent="0.25">
      <c r="A31" s="3" t="s">
        <v>27</v>
      </c>
      <c r="B31">
        <v>45</v>
      </c>
      <c r="K31" s="8" t="s">
        <v>108</v>
      </c>
    </row>
    <row r="33" spans="1:12" ht="18" x14ac:dyDescent="0.25">
      <c r="K33" s="3" t="s">
        <v>40</v>
      </c>
      <c r="L33" s="3">
        <v>360</v>
      </c>
    </row>
    <row r="34" spans="1:12" ht="18" x14ac:dyDescent="0.25">
      <c r="A34" s="3" t="s">
        <v>92</v>
      </c>
      <c r="K34" s="3" t="s">
        <v>0</v>
      </c>
      <c r="L34" s="3">
        <v>360</v>
      </c>
    </row>
    <row r="35" spans="1:12" ht="18" x14ac:dyDescent="0.25">
      <c r="A35" s="3" t="s">
        <v>40</v>
      </c>
      <c r="B35" s="3">
        <v>360</v>
      </c>
      <c r="K35" s="3" t="s">
        <v>52</v>
      </c>
      <c r="L35" s="3">
        <v>136</v>
      </c>
    </row>
    <row r="36" spans="1:12" ht="18" x14ac:dyDescent="0.25">
      <c r="A36" s="3" t="s">
        <v>0</v>
      </c>
      <c r="B36" s="3">
        <v>360</v>
      </c>
      <c r="K36" s="3" t="s">
        <v>27</v>
      </c>
      <c r="L36" s="3">
        <v>80</v>
      </c>
    </row>
    <row r="37" spans="1:12" ht="18" x14ac:dyDescent="0.25">
      <c r="A37" s="3" t="s">
        <v>52</v>
      </c>
      <c r="B37" s="3">
        <v>136</v>
      </c>
    </row>
    <row r="38" spans="1:12" ht="18" x14ac:dyDescent="0.25">
      <c r="A38" s="3" t="s">
        <v>27</v>
      </c>
      <c r="B38" s="3">
        <v>80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40"/>
  <sheetViews>
    <sheetView topLeftCell="J7" workbookViewId="0">
      <selection activeCell="T39" sqref="T39"/>
    </sheetView>
  </sheetViews>
  <sheetFormatPr baseColWidth="10" defaultRowHeight="12.75" x14ac:dyDescent="0.2"/>
  <cols>
    <col min="19" max="19" width="29.42578125" customWidth="1"/>
  </cols>
  <sheetData>
    <row r="4" spans="1:19" ht="18" x14ac:dyDescent="0.25">
      <c r="A4" s="8" t="s">
        <v>21</v>
      </c>
    </row>
    <row r="8" spans="1:19" x14ac:dyDescent="0.2">
      <c r="A8">
        <v>2015</v>
      </c>
      <c r="E8">
        <v>2016</v>
      </c>
      <c r="I8">
        <v>2017</v>
      </c>
      <c r="N8">
        <v>2018</v>
      </c>
      <c r="S8" t="s">
        <v>92</v>
      </c>
    </row>
    <row r="11" spans="1:19" x14ac:dyDescent="0.2">
      <c r="A11" s="1" t="s">
        <v>22</v>
      </c>
      <c r="E11" t="s">
        <v>49</v>
      </c>
      <c r="I11" t="s">
        <v>40</v>
      </c>
      <c r="L11">
        <v>98882978</v>
      </c>
      <c r="N11" t="s">
        <v>52</v>
      </c>
      <c r="P11">
        <v>99556332</v>
      </c>
      <c r="S11" t="s">
        <v>94</v>
      </c>
    </row>
    <row r="12" spans="1:19" x14ac:dyDescent="0.2">
      <c r="A12" s="1" t="s">
        <v>23</v>
      </c>
      <c r="E12" t="s">
        <v>0</v>
      </c>
      <c r="I12" t="s">
        <v>55</v>
      </c>
      <c r="L12">
        <v>91776121</v>
      </c>
      <c r="N12" t="s">
        <v>68</v>
      </c>
      <c r="P12">
        <v>91629595</v>
      </c>
      <c r="S12" t="s">
        <v>95</v>
      </c>
    </row>
    <row r="13" spans="1:19" x14ac:dyDescent="0.2">
      <c r="A13" t="s">
        <v>24</v>
      </c>
      <c r="E13" t="s">
        <v>50</v>
      </c>
      <c r="I13" t="s">
        <v>66</v>
      </c>
      <c r="L13">
        <v>97086890</v>
      </c>
      <c r="N13" t="s">
        <v>51</v>
      </c>
      <c r="P13">
        <v>91569567</v>
      </c>
      <c r="S13" t="s">
        <v>60</v>
      </c>
    </row>
    <row r="14" spans="1:19" x14ac:dyDescent="0.2">
      <c r="A14" s="1" t="s">
        <v>25</v>
      </c>
      <c r="E14" t="s">
        <v>51</v>
      </c>
      <c r="I14" t="s">
        <v>54</v>
      </c>
      <c r="L14">
        <v>99583136</v>
      </c>
      <c r="N14" t="s">
        <v>40</v>
      </c>
      <c r="S14" t="s">
        <v>37</v>
      </c>
    </row>
    <row r="15" spans="1:19" x14ac:dyDescent="0.2">
      <c r="A15" s="1" t="s">
        <v>26</v>
      </c>
      <c r="E15" t="s">
        <v>52</v>
      </c>
      <c r="I15" t="s">
        <v>67</v>
      </c>
      <c r="L15">
        <v>91776126</v>
      </c>
      <c r="N15" t="s">
        <v>84</v>
      </c>
      <c r="S15" t="s">
        <v>34</v>
      </c>
    </row>
    <row r="16" spans="1:19" x14ac:dyDescent="0.2">
      <c r="A16" s="1" t="s">
        <v>27</v>
      </c>
      <c r="E16" t="s">
        <v>53</v>
      </c>
      <c r="I16" t="s">
        <v>50</v>
      </c>
      <c r="N16" t="s">
        <v>61</v>
      </c>
      <c r="P16">
        <v>90757271</v>
      </c>
      <c r="S16" t="s">
        <v>58</v>
      </c>
    </row>
    <row r="17" spans="1:19" x14ac:dyDescent="0.2">
      <c r="A17" s="1" t="s">
        <v>28</v>
      </c>
      <c r="E17" t="s">
        <v>54</v>
      </c>
      <c r="I17" t="s">
        <v>0</v>
      </c>
      <c r="L17">
        <v>90741025</v>
      </c>
      <c r="N17" t="s">
        <v>85</v>
      </c>
      <c r="P17">
        <v>95997802</v>
      </c>
      <c r="S17" t="s">
        <v>96</v>
      </c>
    </row>
    <row r="18" spans="1:19" x14ac:dyDescent="0.2">
      <c r="A18" s="1" t="s">
        <v>31</v>
      </c>
      <c r="E18" t="s">
        <v>55</v>
      </c>
      <c r="I18" t="s">
        <v>68</v>
      </c>
      <c r="L18">
        <v>91629595</v>
      </c>
      <c r="N18" t="s">
        <v>67</v>
      </c>
      <c r="P18">
        <v>91776126</v>
      </c>
      <c r="S18" t="s">
        <v>97</v>
      </c>
    </row>
    <row r="19" spans="1:19" x14ac:dyDescent="0.2">
      <c r="A19" s="1" t="s">
        <v>32</v>
      </c>
      <c r="E19" t="s">
        <v>56</v>
      </c>
      <c r="I19" t="s">
        <v>52</v>
      </c>
      <c r="N19" t="s">
        <v>55</v>
      </c>
      <c r="P19">
        <v>91776121</v>
      </c>
      <c r="S19" t="s">
        <v>98</v>
      </c>
    </row>
    <row r="20" spans="1:19" x14ac:dyDescent="0.2">
      <c r="A20" s="1" t="s">
        <v>33</v>
      </c>
      <c r="E20" t="s">
        <v>57</v>
      </c>
      <c r="I20" t="s">
        <v>60</v>
      </c>
      <c r="L20">
        <v>99646597</v>
      </c>
      <c r="N20" t="s">
        <v>50</v>
      </c>
      <c r="S20" t="s">
        <v>74</v>
      </c>
    </row>
    <row r="21" spans="1:19" x14ac:dyDescent="0.2">
      <c r="A21" s="1" t="s">
        <v>34</v>
      </c>
      <c r="E21" t="s">
        <v>40</v>
      </c>
      <c r="I21" t="s">
        <v>37</v>
      </c>
      <c r="L21">
        <v>99646597</v>
      </c>
      <c r="N21" t="s">
        <v>60</v>
      </c>
      <c r="P21">
        <v>99646597</v>
      </c>
      <c r="S21" t="s">
        <v>73</v>
      </c>
    </row>
    <row r="22" spans="1:19" x14ac:dyDescent="0.2">
      <c r="A22" s="1" t="s">
        <v>35</v>
      </c>
      <c r="E22" t="s">
        <v>58</v>
      </c>
      <c r="I22" t="s">
        <v>34</v>
      </c>
      <c r="L22">
        <v>99646597</v>
      </c>
      <c r="N22" t="s">
        <v>36</v>
      </c>
      <c r="P22">
        <v>99646597</v>
      </c>
      <c r="S22" t="s">
        <v>27</v>
      </c>
    </row>
    <row r="23" spans="1:19" x14ac:dyDescent="0.2">
      <c r="A23" s="1" t="s">
        <v>36</v>
      </c>
      <c r="E23" t="s">
        <v>59</v>
      </c>
      <c r="I23" t="s">
        <v>38</v>
      </c>
      <c r="L23">
        <v>97401075</v>
      </c>
      <c r="N23" t="s">
        <v>34</v>
      </c>
      <c r="S23" t="s">
        <v>56</v>
      </c>
    </row>
    <row r="24" spans="1:19" x14ac:dyDescent="0.2">
      <c r="A24" s="1" t="s">
        <v>37</v>
      </c>
      <c r="E24" t="s">
        <v>34</v>
      </c>
      <c r="I24" t="s">
        <v>61</v>
      </c>
      <c r="L24">
        <v>90757271</v>
      </c>
      <c r="N24" t="s">
        <v>37</v>
      </c>
      <c r="S24" t="s">
        <v>28</v>
      </c>
    </row>
    <row r="25" spans="1:19" x14ac:dyDescent="0.2">
      <c r="A25" s="1" t="s">
        <v>38</v>
      </c>
      <c r="E25" t="s">
        <v>60</v>
      </c>
      <c r="I25" t="s">
        <v>69</v>
      </c>
      <c r="N25" t="s">
        <v>86</v>
      </c>
      <c r="P25">
        <v>90029730</v>
      </c>
      <c r="S25" t="s">
        <v>99</v>
      </c>
    </row>
    <row r="26" spans="1:19" x14ac:dyDescent="0.2">
      <c r="A26" s="1" t="s">
        <v>41</v>
      </c>
      <c r="E26" t="s">
        <v>37</v>
      </c>
      <c r="I26" t="s">
        <v>31</v>
      </c>
      <c r="L26">
        <v>90855590</v>
      </c>
      <c r="N26" t="s">
        <v>87</v>
      </c>
      <c r="P26">
        <v>90855590</v>
      </c>
      <c r="S26" t="s">
        <v>100</v>
      </c>
    </row>
    <row r="27" spans="1:19" x14ac:dyDescent="0.2">
      <c r="A27" s="1" t="s">
        <v>43</v>
      </c>
      <c r="E27" t="s">
        <v>38</v>
      </c>
      <c r="I27" t="s">
        <v>70</v>
      </c>
      <c r="L27">
        <v>90855590</v>
      </c>
      <c r="N27" t="s">
        <v>88</v>
      </c>
      <c r="S27" t="s">
        <v>101</v>
      </c>
    </row>
    <row r="28" spans="1:19" x14ac:dyDescent="0.2">
      <c r="A28" s="1" t="s">
        <v>44</v>
      </c>
      <c r="E28" t="s">
        <v>61</v>
      </c>
      <c r="I28" t="s">
        <v>71</v>
      </c>
      <c r="L28">
        <v>90855590</v>
      </c>
      <c r="N28" t="s">
        <v>89</v>
      </c>
      <c r="S28" t="s">
        <v>51</v>
      </c>
    </row>
    <row r="29" spans="1:19" x14ac:dyDescent="0.2">
      <c r="A29" s="1" t="s">
        <v>45</v>
      </c>
      <c r="I29" t="s">
        <v>59</v>
      </c>
      <c r="L29">
        <v>90029730</v>
      </c>
      <c r="N29" t="s">
        <v>18</v>
      </c>
      <c r="P29">
        <v>90988835</v>
      </c>
      <c r="S29" t="s">
        <v>52</v>
      </c>
    </row>
    <row r="30" spans="1:19" x14ac:dyDescent="0.2">
      <c r="A30" s="1" t="s">
        <v>46</v>
      </c>
      <c r="I30" t="s">
        <v>72</v>
      </c>
      <c r="L30">
        <v>99646597</v>
      </c>
      <c r="N30" t="s">
        <v>73</v>
      </c>
      <c r="S30" t="s">
        <v>87</v>
      </c>
    </row>
    <row r="31" spans="1:19" x14ac:dyDescent="0.2">
      <c r="I31" t="s">
        <v>18</v>
      </c>
      <c r="L31">
        <v>90988835</v>
      </c>
      <c r="S31" t="s">
        <v>102</v>
      </c>
    </row>
    <row r="32" spans="1:19" x14ac:dyDescent="0.2">
      <c r="I32" t="s">
        <v>73</v>
      </c>
      <c r="L32">
        <v>90988835</v>
      </c>
      <c r="S32" t="s">
        <v>67</v>
      </c>
    </row>
    <row r="33" spans="9:19" x14ac:dyDescent="0.2">
      <c r="I33" t="s">
        <v>74</v>
      </c>
      <c r="L33">
        <v>90988835</v>
      </c>
      <c r="S33" t="s">
        <v>54</v>
      </c>
    </row>
    <row r="34" spans="9:19" x14ac:dyDescent="0.2">
      <c r="S34" t="s">
        <v>0</v>
      </c>
    </row>
    <row r="35" spans="9:19" x14ac:dyDescent="0.2">
      <c r="S35" s="17" t="s">
        <v>55</v>
      </c>
    </row>
    <row r="36" spans="9:19" x14ac:dyDescent="0.2">
      <c r="S36" t="s">
        <v>50</v>
      </c>
    </row>
    <row r="37" spans="9:19" x14ac:dyDescent="0.2">
      <c r="S37" t="s">
        <v>40</v>
      </c>
    </row>
    <row r="38" spans="9:19" x14ac:dyDescent="0.2">
      <c r="S38" t="s">
        <v>18</v>
      </c>
    </row>
    <row r="39" spans="9:19" x14ac:dyDescent="0.2">
      <c r="S39" t="s">
        <v>110</v>
      </c>
    </row>
    <row r="40" spans="9:19" x14ac:dyDescent="0.2">
      <c r="S40" t="s">
        <v>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2:AM47"/>
  <sheetViews>
    <sheetView topLeftCell="N4" zoomScale="84" zoomScaleNormal="84" workbookViewId="0">
      <selection activeCell="AH37" sqref="AH37"/>
    </sheetView>
  </sheetViews>
  <sheetFormatPr baseColWidth="10" defaultRowHeight="12.75" x14ac:dyDescent="0.2"/>
  <cols>
    <col min="3" max="3" width="12.42578125" customWidth="1"/>
    <col min="4" max="4" width="13.42578125" customWidth="1"/>
    <col min="5" max="5" width="14.5703125" customWidth="1"/>
    <col min="6" max="6" width="12" customWidth="1"/>
    <col min="7" max="7" width="15.42578125" customWidth="1"/>
  </cols>
  <sheetData>
    <row r="2" spans="1:39" ht="23.25" x14ac:dyDescent="0.35">
      <c r="A2" s="12"/>
      <c r="B2" s="16" t="s">
        <v>75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39" ht="1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39" ht="15" x14ac:dyDescent="0.2">
      <c r="A4" s="12" t="s">
        <v>78</v>
      </c>
      <c r="B4" s="12"/>
      <c r="C4" s="12"/>
      <c r="D4" s="12"/>
      <c r="E4" s="12"/>
      <c r="F4" s="12"/>
      <c r="G4" s="12"/>
      <c r="H4" s="12"/>
      <c r="I4" s="12" t="s">
        <v>77</v>
      </c>
      <c r="J4" s="12"/>
      <c r="K4" s="12"/>
      <c r="L4" s="12"/>
      <c r="N4" s="12" t="s">
        <v>79</v>
      </c>
      <c r="U4" t="s">
        <v>91</v>
      </c>
      <c r="Z4" s="17" t="s">
        <v>92</v>
      </c>
      <c r="AD4" t="s">
        <v>93</v>
      </c>
      <c r="AE4" t="s">
        <v>107</v>
      </c>
    </row>
    <row r="5" spans="1:39" ht="1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39" ht="15" x14ac:dyDescent="0.2">
      <c r="A6" s="12"/>
      <c r="B6" s="12"/>
      <c r="C6" s="12" t="s">
        <v>17</v>
      </c>
      <c r="D6" s="12" t="s">
        <v>30</v>
      </c>
      <c r="E6" s="12" t="s">
        <v>29</v>
      </c>
      <c r="F6" s="12"/>
      <c r="G6" s="12"/>
      <c r="H6" s="12"/>
      <c r="I6" s="12"/>
      <c r="J6" s="12"/>
      <c r="K6" s="12"/>
      <c r="L6" s="12"/>
      <c r="P6" s="1" t="s">
        <v>17</v>
      </c>
      <c r="Q6" s="1" t="s">
        <v>80</v>
      </c>
      <c r="R6" s="1" t="s">
        <v>81</v>
      </c>
      <c r="W6" t="s">
        <v>80</v>
      </c>
      <c r="X6" t="s">
        <v>81</v>
      </c>
      <c r="AB6" t="s">
        <v>80</v>
      </c>
      <c r="AC6" t="s">
        <v>81</v>
      </c>
    </row>
    <row r="7" spans="1:39" ht="15.75" x14ac:dyDescent="0.25">
      <c r="A7" s="12" t="s">
        <v>9</v>
      </c>
      <c r="B7" s="12"/>
      <c r="C7" s="12">
        <v>217</v>
      </c>
      <c r="D7" s="12"/>
      <c r="E7" s="12"/>
      <c r="F7" s="15"/>
      <c r="G7" s="12"/>
      <c r="H7" s="12"/>
      <c r="I7" s="12" t="s">
        <v>9</v>
      </c>
      <c r="J7" s="12"/>
      <c r="K7" s="12">
        <v>369</v>
      </c>
      <c r="L7" s="12"/>
      <c r="N7" s="12" t="s">
        <v>9</v>
      </c>
      <c r="O7" s="12"/>
      <c r="Q7">
        <v>308</v>
      </c>
      <c r="U7" s="12" t="s">
        <v>9</v>
      </c>
      <c r="W7">
        <v>290</v>
      </c>
      <c r="Z7" s="12" t="s">
        <v>109</v>
      </c>
      <c r="AB7">
        <v>441</v>
      </c>
      <c r="AE7">
        <f t="shared" ref="AE7:AE18" si="0">SUM(AB7:AD7)</f>
        <v>441</v>
      </c>
    </row>
    <row r="8" spans="1:39" ht="15.75" x14ac:dyDescent="0.25">
      <c r="A8" s="12" t="s">
        <v>1</v>
      </c>
      <c r="B8" s="12"/>
      <c r="C8" s="12">
        <v>493</v>
      </c>
      <c r="D8" s="12"/>
      <c r="E8" s="12"/>
      <c r="F8" s="15"/>
      <c r="G8" s="12"/>
      <c r="H8" s="12"/>
      <c r="I8" s="12" t="s">
        <v>1</v>
      </c>
      <c r="J8" s="12"/>
      <c r="K8" s="12">
        <v>567</v>
      </c>
      <c r="L8" s="12"/>
      <c r="N8" s="12" t="s">
        <v>1</v>
      </c>
      <c r="O8" s="12"/>
      <c r="Q8">
        <v>379</v>
      </c>
      <c r="U8" s="12" t="s">
        <v>1</v>
      </c>
      <c r="W8">
        <v>564</v>
      </c>
      <c r="Z8" s="12" t="s">
        <v>1</v>
      </c>
      <c r="AB8">
        <v>523</v>
      </c>
      <c r="AE8">
        <f t="shared" si="0"/>
        <v>523</v>
      </c>
      <c r="AK8" s="12" t="s">
        <v>109</v>
      </c>
      <c r="AM8">
        <v>441</v>
      </c>
    </row>
    <row r="9" spans="1:39" ht="15.75" x14ac:dyDescent="0.25">
      <c r="A9" s="12" t="s">
        <v>2</v>
      </c>
      <c r="B9" s="12"/>
      <c r="C9" s="12">
        <v>585</v>
      </c>
      <c r="D9" s="12"/>
      <c r="E9" s="12"/>
      <c r="F9" s="15"/>
      <c r="G9" s="12"/>
      <c r="H9" s="12"/>
      <c r="I9" s="12" t="s">
        <v>2</v>
      </c>
      <c r="J9" s="12"/>
      <c r="K9" s="12">
        <v>524</v>
      </c>
      <c r="L9" s="12"/>
      <c r="N9" s="12" t="s">
        <v>2</v>
      </c>
      <c r="O9" s="12"/>
      <c r="Q9">
        <v>488</v>
      </c>
      <c r="U9" s="12" t="s">
        <v>2</v>
      </c>
      <c r="W9">
        <v>622</v>
      </c>
      <c r="Z9" s="12" t="s">
        <v>2</v>
      </c>
      <c r="AB9">
        <v>714</v>
      </c>
      <c r="AE9">
        <f t="shared" si="0"/>
        <v>714</v>
      </c>
      <c r="AK9" s="12" t="s">
        <v>1</v>
      </c>
      <c r="AM9">
        <v>523</v>
      </c>
    </row>
    <row r="10" spans="1:39" ht="15.75" x14ac:dyDescent="0.25">
      <c r="A10" s="12" t="s">
        <v>3</v>
      </c>
      <c r="B10" s="12"/>
      <c r="C10" s="12">
        <v>1127</v>
      </c>
      <c r="D10" s="12">
        <v>177</v>
      </c>
      <c r="E10" s="12">
        <v>950</v>
      </c>
      <c r="F10" s="15"/>
      <c r="G10" s="12"/>
      <c r="H10" s="12"/>
      <c r="I10" s="12" t="s">
        <v>3</v>
      </c>
      <c r="J10" s="12"/>
      <c r="K10" s="12">
        <v>445</v>
      </c>
      <c r="L10" s="12"/>
      <c r="N10" s="12" t="s">
        <v>3</v>
      </c>
      <c r="O10" s="12"/>
      <c r="Q10">
        <v>370</v>
      </c>
      <c r="U10" s="12" t="s">
        <v>3</v>
      </c>
      <c r="W10">
        <v>464</v>
      </c>
      <c r="Z10" s="12" t="s">
        <v>3</v>
      </c>
      <c r="AB10">
        <v>444</v>
      </c>
      <c r="AD10">
        <v>74</v>
      </c>
      <c r="AE10">
        <f t="shared" si="0"/>
        <v>518</v>
      </c>
      <c r="AK10" s="12" t="s">
        <v>2</v>
      </c>
      <c r="AM10">
        <v>714</v>
      </c>
    </row>
    <row r="11" spans="1:39" ht="15.75" x14ac:dyDescent="0.25">
      <c r="A11" s="12" t="s">
        <v>4</v>
      </c>
      <c r="B11" s="12"/>
      <c r="C11" s="12">
        <v>357</v>
      </c>
      <c r="D11" s="12"/>
      <c r="E11" s="12"/>
      <c r="F11" s="15"/>
      <c r="G11" s="12"/>
      <c r="H11" s="12"/>
      <c r="I11" s="12" t="s">
        <v>4</v>
      </c>
      <c r="J11" s="12"/>
      <c r="K11" s="12">
        <v>451</v>
      </c>
      <c r="L11" s="12"/>
      <c r="N11" s="12" t="s">
        <v>4</v>
      </c>
      <c r="O11" s="12"/>
      <c r="Q11">
        <v>342</v>
      </c>
      <c r="U11" s="12" t="s">
        <v>4</v>
      </c>
      <c r="W11">
        <v>360</v>
      </c>
      <c r="Z11" s="12" t="s">
        <v>4</v>
      </c>
      <c r="AB11">
        <v>406</v>
      </c>
      <c r="AE11">
        <f t="shared" si="0"/>
        <v>406</v>
      </c>
      <c r="AK11" s="12" t="s">
        <v>3</v>
      </c>
      <c r="AM11">
        <v>518</v>
      </c>
    </row>
    <row r="12" spans="1:39" ht="15.75" x14ac:dyDescent="0.25">
      <c r="A12" s="12" t="s">
        <v>5</v>
      </c>
      <c r="B12" s="12"/>
      <c r="C12" s="12">
        <v>231</v>
      </c>
      <c r="D12" s="12"/>
      <c r="E12" s="12"/>
      <c r="F12" s="15"/>
      <c r="G12" s="12"/>
      <c r="H12" s="12"/>
      <c r="I12" s="12" t="s">
        <v>5</v>
      </c>
      <c r="J12" s="12"/>
      <c r="K12" s="12">
        <v>398</v>
      </c>
      <c r="L12" s="12"/>
      <c r="N12" s="12" t="s">
        <v>5</v>
      </c>
      <c r="O12" s="12"/>
      <c r="Q12">
        <v>300</v>
      </c>
      <c r="U12" s="12" t="s">
        <v>5</v>
      </c>
      <c r="W12">
        <v>281</v>
      </c>
      <c r="Z12" s="12" t="s">
        <v>5</v>
      </c>
      <c r="AB12">
        <v>245</v>
      </c>
      <c r="AE12">
        <f t="shared" si="0"/>
        <v>245</v>
      </c>
      <c r="AK12" s="12" t="s">
        <v>4</v>
      </c>
      <c r="AM12">
        <v>406</v>
      </c>
    </row>
    <row r="13" spans="1:39" ht="15.75" x14ac:dyDescent="0.25">
      <c r="A13" s="12" t="s">
        <v>6</v>
      </c>
      <c r="B13" s="12"/>
      <c r="C13" s="12">
        <v>295</v>
      </c>
      <c r="D13" s="12"/>
      <c r="E13" s="12"/>
      <c r="F13" s="15"/>
      <c r="G13" s="12"/>
      <c r="H13" s="12"/>
      <c r="I13" s="12" t="s">
        <v>6</v>
      </c>
      <c r="J13" s="12"/>
      <c r="K13" s="12">
        <v>490</v>
      </c>
      <c r="L13" s="12"/>
      <c r="N13" s="12" t="s">
        <v>6</v>
      </c>
      <c r="O13" s="12"/>
      <c r="Q13">
        <v>428</v>
      </c>
      <c r="U13" s="12" t="s">
        <v>6</v>
      </c>
      <c r="W13">
        <v>391</v>
      </c>
      <c r="Z13" s="12" t="s">
        <v>6</v>
      </c>
      <c r="AB13">
        <v>351</v>
      </c>
      <c r="AE13">
        <f t="shared" si="0"/>
        <v>351</v>
      </c>
      <c r="AK13" s="12" t="s">
        <v>5</v>
      </c>
      <c r="AM13">
        <v>245</v>
      </c>
    </row>
    <row r="14" spans="1:39" ht="15.75" x14ac:dyDescent="0.25">
      <c r="A14" s="12" t="s">
        <v>7</v>
      </c>
      <c r="B14" s="12"/>
      <c r="C14" s="12">
        <v>82</v>
      </c>
      <c r="D14" s="12"/>
      <c r="E14" s="12"/>
      <c r="F14" s="15"/>
      <c r="G14" s="12"/>
      <c r="H14" s="12"/>
      <c r="I14" s="12" t="s">
        <v>7</v>
      </c>
      <c r="J14" s="12"/>
      <c r="K14" s="12">
        <v>108</v>
      </c>
      <c r="L14" s="12"/>
      <c r="N14" s="12" t="s">
        <v>7</v>
      </c>
      <c r="O14" s="12"/>
      <c r="Q14">
        <v>202</v>
      </c>
      <c r="U14" s="12" t="s">
        <v>7</v>
      </c>
      <c r="W14">
        <v>157</v>
      </c>
      <c r="Z14" s="12" t="s">
        <v>7</v>
      </c>
      <c r="AB14">
        <v>234</v>
      </c>
      <c r="AD14">
        <v>42</v>
      </c>
      <c r="AE14">
        <f t="shared" si="0"/>
        <v>276</v>
      </c>
      <c r="AK14" s="12" t="s">
        <v>6</v>
      </c>
      <c r="AM14">
        <v>351</v>
      </c>
    </row>
    <row r="15" spans="1:39" ht="15.75" x14ac:dyDescent="0.25">
      <c r="A15" s="12" t="s">
        <v>20</v>
      </c>
      <c r="B15" s="12"/>
      <c r="C15" s="12">
        <v>904</v>
      </c>
      <c r="D15" s="12"/>
      <c r="E15" s="12"/>
      <c r="F15" s="15"/>
      <c r="G15" s="12"/>
      <c r="H15" s="12"/>
      <c r="I15" s="12" t="s">
        <v>20</v>
      </c>
      <c r="J15" s="12"/>
      <c r="K15" s="12">
        <v>837</v>
      </c>
      <c r="L15" s="12"/>
      <c r="N15" s="12" t="s">
        <v>20</v>
      </c>
      <c r="O15" s="12"/>
      <c r="Q15">
        <v>577</v>
      </c>
      <c r="U15" s="12" t="s">
        <v>20</v>
      </c>
      <c r="W15">
        <v>729</v>
      </c>
      <c r="Z15" s="12" t="s">
        <v>20</v>
      </c>
      <c r="AB15">
        <v>50</v>
      </c>
      <c r="AC15">
        <v>742</v>
      </c>
      <c r="AE15">
        <f t="shared" si="0"/>
        <v>792</v>
      </c>
      <c r="AK15" s="12" t="s">
        <v>7</v>
      </c>
      <c r="AM15">
        <v>276</v>
      </c>
    </row>
    <row r="16" spans="1:39" ht="15.75" x14ac:dyDescent="0.25">
      <c r="A16" s="12" t="s">
        <v>8</v>
      </c>
      <c r="B16" s="12"/>
      <c r="C16" s="12">
        <v>569</v>
      </c>
      <c r="D16" s="12"/>
      <c r="E16" s="12"/>
      <c r="F16" s="15"/>
      <c r="G16" s="12"/>
      <c r="H16" s="12"/>
      <c r="I16" s="12" t="s">
        <v>8</v>
      </c>
      <c r="J16" s="12"/>
      <c r="K16" s="12">
        <v>897</v>
      </c>
      <c r="L16" s="12"/>
      <c r="N16" s="12" t="s">
        <v>8</v>
      </c>
      <c r="O16" s="12"/>
      <c r="Q16">
        <v>611</v>
      </c>
      <c r="U16" s="12" t="s">
        <v>8</v>
      </c>
      <c r="W16">
        <v>818</v>
      </c>
      <c r="Z16" s="12" t="s">
        <v>8</v>
      </c>
      <c r="AB16">
        <v>796</v>
      </c>
      <c r="AD16">
        <v>131</v>
      </c>
      <c r="AE16">
        <f t="shared" si="0"/>
        <v>927</v>
      </c>
      <c r="AK16" s="12" t="s">
        <v>20</v>
      </c>
      <c r="AM16">
        <v>792</v>
      </c>
    </row>
    <row r="17" spans="1:39" ht="15.75" x14ac:dyDescent="0.25">
      <c r="A17" s="12" t="s">
        <v>11</v>
      </c>
      <c r="B17" s="12"/>
      <c r="C17" s="12">
        <v>1201</v>
      </c>
      <c r="D17" s="12"/>
      <c r="E17" s="12"/>
      <c r="F17" s="15"/>
      <c r="G17" s="12"/>
      <c r="H17" s="12"/>
      <c r="I17" s="12" t="s">
        <v>11</v>
      </c>
      <c r="J17" s="12"/>
      <c r="K17" s="12">
        <v>1615</v>
      </c>
      <c r="L17" s="12"/>
      <c r="N17" s="12" t="s">
        <v>11</v>
      </c>
      <c r="O17" s="12"/>
      <c r="Q17">
        <v>1368</v>
      </c>
      <c r="R17" t="s">
        <v>83</v>
      </c>
      <c r="S17" s="1" t="s">
        <v>82</v>
      </c>
      <c r="U17" s="12" t="s">
        <v>11</v>
      </c>
      <c r="W17">
        <v>2916</v>
      </c>
      <c r="X17">
        <v>1274</v>
      </c>
      <c r="Y17">
        <v>852</v>
      </c>
      <c r="Z17" s="12" t="s">
        <v>11</v>
      </c>
      <c r="AB17">
        <v>1357</v>
      </c>
      <c r="AE17">
        <f t="shared" si="0"/>
        <v>1357</v>
      </c>
      <c r="AK17" s="12" t="s">
        <v>8</v>
      </c>
      <c r="AM17">
        <v>927</v>
      </c>
    </row>
    <row r="18" spans="1:39" ht="15.75" x14ac:dyDescent="0.25">
      <c r="A18" s="12" t="s">
        <v>16</v>
      </c>
      <c r="B18" s="12"/>
      <c r="C18" s="12">
        <v>362</v>
      </c>
      <c r="D18" s="12"/>
      <c r="E18" s="12"/>
      <c r="F18" s="15"/>
      <c r="G18" s="12"/>
      <c r="H18" s="12"/>
      <c r="I18" s="12" t="s">
        <v>16</v>
      </c>
      <c r="J18" s="12"/>
      <c r="K18" s="12">
        <v>458</v>
      </c>
      <c r="L18" s="12"/>
      <c r="N18" s="12" t="s">
        <v>16</v>
      </c>
      <c r="O18" s="12"/>
      <c r="Q18">
        <v>214</v>
      </c>
      <c r="U18" s="12" t="s">
        <v>16</v>
      </c>
      <c r="W18">
        <v>273</v>
      </c>
      <c r="Z18" s="12" t="s">
        <v>16</v>
      </c>
      <c r="AB18">
        <v>392</v>
      </c>
      <c r="AE18">
        <f t="shared" si="0"/>
        <v>392</v>
      </c>
      <c r="AK18" s="12" t="s">
        <v>11</v>
      </c>
      <c r="AM18">
        <v>1357</v>
      </c>
    </row>
    <row r="19" spans="1:39" ht="15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W19">
        <f>SUM(W7:W18)</f>
        <v>7865</v>
      </c>
      <c r="AE19">
        <f>SUM(AE7:AE18)</f>
        <v>6942</v>
      </c>
      <c r="AK19" s="12" t="s">
        <v>16</v>
      </c>
      <c r="AM19">
        <v>392</v>
      </c>
    </row>
    <row r="20" spans="1:39" ht="15" x14ac:dyDescent="0.2">
      <c r="A20" s="12" t="s">
        <v>63</v>
      </c>
      <c r="B20" s="12"/>
      <c r="C20" s="12">
        <f>SUM(C7:C19)</f>
        <v>6423</v>
      </c>
      <c r="D20" s="12"/>
      <c r="E20" s="12"/>
      <c r="F20" s="12"/>
      <c r="G20" s="12"/>
      <c r="H20" s="12"/>
      <c r="I20" s="12" t="s">
        <v>76</v>
      </c>
      <c r="J20" s="12"/>
      <c r="K20" s="12">
        <f>SUM(K7:K19)</f>
        <v>7159</v>
      </c>
      <c r="L20" s="12"/>
      <c r="Q20">
        <f>SUM(Q7:Q19)</f>
        <v>5587</v>
      </c>
    </row>
    <row r="47" spans="2:2" x14ac:dyDescent="0.2">
      <c r="B47" s="1" t="s">
        <v>10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F33"/>
  <sheetViews>
    <sheetView workbookViewId="0">
      <selection activeCell="F39" sqref="F39"/>
    </sheetView>
  </sheetViews>
  <sheetFormatPr baseColWidth="10" defaultRowHeight="12.75" x14ac:dyDescent="0.2"/>
  <sheetData>
    <row r="5" spans="1:6" ht="27" x14ac:dyDescent="0.35">
      <c r="B5" s="7" t="s">
        <v>90</v>
      </c>
      <c r="C5" s="7"/>
      <c r="D5" s="7"/>
      <c r="E5" s="7"/>
      <c r="F5" s="7"/>
    </row>
    <row r="6" spans="1:6" ht="27" x14ac:dyDescent="0.35">
      <c r="B6" s="7"/>
      <c r="C6" s="7"/>
      <c r="D6" s="7"/>
      <c r="E6" s="7"/>
      <c r="F6" s="7"/>
    </row>
    <row r="7" spans="1:6" x14ac:dyDescent="0.2">
      <c r="A7">
        <v>1995</v>
      </c>
      <c r="B7" t="s">
        <v>18</v>
      </c>
    </row>
    <row r="8" spans="1:6" x14ac:dyDescent="0.2">
      <c r="A8">
        <v>1996</v>
      </c>
      <c r="B8" t="s">
        <v>18</v>
      </c>
    </row>
    <row r="9" spans="1:6" x14ac:dyDescent="0.2">
      <c r="A9">
        <v>1997</v>
      </c>
      <c r="B9" t="s">
        <v>0</v>
      </c>
    </row>
    <row r="10" spans="1:6" x14ac:dyDescent="0.2">
      <c r="A10">
        <v>1998</v>
      </c>
      <c r="B10" t="s">
        <v>0</v>
      </c>
    </row>
    <row r="11" spans="1:6" x14ac:dyDescent="0.2">
      <c r="A11">
        <v>1999</v>
      </c>
      <c r="B11" t="s">
        <v>0</v>
      </c>
    </row>
    <row r="12" spans="1:6" x14ac:dyDescent="0.2">
      <c r="A12">
        <v>2000</v>
      </c>
      <c r="B12" t="s">
        <v>0</v>
      </c>
    </row>
    <row r="13" spans="1:6" x14ac:dyDescent="0.2">
      <c r="A13">
        <v>2001</v>
      </c>
      <c r="B13" t="s">
        <v>0</v>
      </c>
    </row>
    <row r="14" spans="1:6" x14ac:dyDescent="0.2">
      <c r="A14">
        <v>2002</v>
      </c>
      <c r="B14" t="s">
        <v>14</v>
      </c>
    </row>
    <row r="15" spans="1:6" x14ac:dyDescent="0.2">
      <c r="A15">
        <v>2003</v>
      </c>
      <c r="B15" t="s">
        <v>19</v>
      </c>
    </row>
    <row r="16" spans="1:6" x14ac:dyDescent="0.2">
      <c r="A16">
        <v>2004</v>
      </c>
      <c r="B16" t="s">
        <v>19</v>
      </c>
    </row>
    <row r="17" spans="1:4" x14ac:dyDescent="0.2">
      <c r="A17">
        <v>2005</v>
      </c>
      <c r="B17" t="s">
        <v>19</v>
      </c>
    </row>
    <row r="18" spans="1:4" x14ac:dyDescent="0.2">
      <c r="A18">
        <v>2006</v>
      </c>
      <c r="B18" t="s">
        <v>19</v>
      </c>
    </row>
    <row r="19" spans="1:4" x14ac:dyDescent="0.2">
      <c r="A19">
        <v>2007</v>
      </c>
      <c r="B19" t="s">
        <v>12</v>
      </c>
    </row>
    <row r="20" spans="1:4" x14ac:dyDescent="0.2">
      <c r="A20">
        <v>2008</v>
      </c>
      <c r="B20" t="s">
        <v>12</v>
      </c>
    </row>
    <row r="21" spans="1:4" x14ac:dyDescent="0.2">
      <c r="A21">
        <v>2009</v>
      </c>
      <c r="B21" t="s">
        <v>12</v>
      </c>
    </row>
    <row r="22" spans="1:4" x14ac:dyDescent="0.2">
      <c r="A22">
        <v>2010</v>
      </c>
      <c r="B22" t="s">
        <v>12</v>
      </c>
    </row>
    <row r="23" spans="1:4" x14ac:dyDescent="0.2">
      <c r="A23">
        <v>2011</v>
      </c>
      <c r="B23" t="s">
        <v>12</v>
      </c>
    </row>
    <row r="24" spans="1:4" x14ac:dyDescent="0.2">
      <c r="A24">
        <v>2012</v>
      </c>
      <c r="B24" t="s">
        <v>19</v>
      </c>
    </row>
    <row r="25" spans="1:4" x14ac:dyDescent="0.2">
      <c r="A25">
        <v>2013</v>
      </c>
      <c r="B25" t="s">
        <v>0</v>
      </c>
    </row>
    <row r="26" spans="1:4" x14ac:dyDescent="0.2">
      <c r="A26">
        <v>2014</v>
      </c>
      <c r="B26" t="s">
        <v>0</v>
      </c>
    </row>
    <row r="27" spans="1:4" x14ac:dyDescent="0.2">
      <c r="A27">
        <v>2015</v>
      </c>
      <c r="B27" t="s">
        <v>0</v>
      </c>
    </row>
    <row r="28" spans="1:4" x14ac:dyDescent="0.2">
      <c r="A28">
        <v>2016</v>
      </c>
      <c r="B28" t="s">
        <v>0</v>
      </c>
      <c r="D28">
        <v>400</v>
      </c>
    </row>
    <row r="29" spans="1:4" x14ac:dyDescent="0.2">
      <c r="A29">
        <v>2017</v>
      </c>
      <c r="B29" t="s">
        <v>0</v>
      </c>
      <c r="D29">
        <v>407</v>
      </c>
    </row>
    <row r="30" spans="1:4" x14ac:dyDescent="0.2">
      <c r="A30">
        <v>2018</v>
      </c>
      <c r="B30" t="s">
        <v>40</v>
      </c>
      <c r="D30">
        <v>363</v>
      </c>
    </row>
    <row r="31" spans="1:4" x14ac:dyDescent="0.2">
      <c r="A31">
        <v>2019</v>
      </c>
      <c r="B31" t="s">
        <v>106</v>
      </c>
      <c r="D31">
        <v>244</v>
      </c>
    </row>
    <row r="32" spans="1:4" x14ac:dyDescent="0.2">
      <c r="A32">
        <v>2020</v>
      </c>
      <c r="B32" s="17" t="s">
        <v>65</v>
      </c>
      <c r="D32">
        <v>360</v>
      </c>
    </row>
    <row r="33" spans="2:4" x14ac:dyDescent="0.2">
      <c r="B33" t="s">
        <v>0</v>
      </c>
      <c r="D33">
        <v>360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Årsstatistikk</vt:lpstr>
      <vt:lpstr>Levert bok</vt:lpstr>
      <vt:lpstr>Levert noteringskort</vt:lpstr>
      <vt:lpstr>Oversikt over nutane</vt:lpstr>
      <vt:lpstr>Vinnarane av Vandringsstaven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Velde</dc:creator>
  <cp:lastModifiedBy>olav velde</cp:lastModifiedBy>
  <cp:lastPrinted>2018-10-16T18:11:13Z</cp:lastPrinted>
  <dcterms:created xsi:type="dcterms:W3CDTF">2002-11-15T20:16:50Z</dcterms:created>
  <dcterms:modified xsi:type="dcterms:W3CDTF">2020-11-08T07:32:57Z</dcterms:modified>
</cp:coreProperties>
</file>